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rPhil/Downloads/"/>
    </mc:Choice>
  </mc:AlternateContent>
  <xr:revisionPtr revIDLastSave="0" documentId="13_ncr:1_{FFCE4142-D7AA-E744-AA6D-DD969B2E8046}" xr6:coauthVersionLast="46" xr6:coauthVersionMax="46" xr10:uidLastSave="{00000000-0000-0000-0000-000000000000}"/>
  <bookViews>
    <workbookView xWindow="22780" yWindow="500" windowWidth="27640" windowHeight="16940" xr2:uid="{BE0080A6-45E0-BD4E-91E8-E0F52414B2CA}"/>
  </bookViews>
  <sheets>
    <sheet name="EA scenario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G4" i="1"/>
  <c r="H4" i="1"/>
  <c r="I4" i="1" s="1"/>
  <c r="K4" i="1" s="1"/>
  <c r="D5" i="1"/>
  <c r="H5" i="1" s="1"/>
  <c r="I5" i="1" s="1"/>
  <c r="K5" i="1" s="1"/>
  <c r="G5" i="1"/>
  <c r="D6" i="1"/>
  <c r="G6" i="1"/>
  <c r="H6" i="1"/>
  <c r="J6" i="1" s="1"/>
  <c r="I6" i="1"/>
  <c r="K6" i="1" s="1"/>
  <c r="J5" i="1" l="1"/>
  <c r="J4" i="1"/>
</calcChain>
</file>

<file path=xl/sharedStrings.xml><?xml version="1.0" encoding="utf-8"?>
<sst xmlns="http://schemas.openxmlformats.org/spreadsheetml/2006/main" count="16" uniqueCount="16">
  <si>
    <t>%Difference</t>
  </si>
  <si>
    <t>New JIF</t>
  </si>
  <si>
    <t>Addition to JIF</t>
  </si>
  <si>
    <t>Additional Citations</t>
  </si>
  <si>
    <t>Citations</t>
  </si>
  <si>
    <t>Self-citation rate</t>
  </si>
  <si>
    <t>Refs/paper</t>
  </si>
  <si>
    <t>Papers/yr</t>
  </si>
  <si>
    <t>Scenario</t>
  </si>
  <si>
    <t>Multidisciplinary Med Journal</t>
  </si>
  <si>
    <t>Subspecialty Science Journal</t>
  </si>
  <si>
    <t>Regional/Niche Journal</t>
  </si>
  <si>
    <t>Early Access (proportion of EA papers expressed as a fraction of 12 months)</t>
  </si>
  <si>
    <t>Notes:</t>
  </si>
  <si>
    <t>Old JIF</t>
  </si>
  <si>
    <t>The size of the journal (Papers/yr) has no baring on the outcome as they are balanced by increased numbers of overall citations.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</si>
</sst>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1" applyNumberFormat="1" applyFont="1"/>
    <xf numFmtId="0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9842-8A04-E940-87BE-9CC756A8AA4A}">
  <dimension ref="A3:K9"/>
  <sheetViews>
    <sheetView tabSelected="1" topLeftCell="A2" zoomScale="140" zoomScaleNormal="140" workbookViewId="0">
      <selection activeCell="A3" sqref="A3"/>
    </sheetView>
  </sheetViews>
  <sheetFormatPr baseColWidth="10" defaultRowHeight="16" x14ac:dyDescent="0.2"/>
  <cols>
    <col min="1" max="1" width="25.33203125" customWidth="1"/>
    <col min="2" max="3" width="12.33203125" style="1" customWidth="1"/>
    <col min="4" max="4" width="15.33203125" style="1" customWidth="1"/>
    <col min="5" max="7" width="12.33203125" style="1" customWidth="1"/>
    <col min="8" max="8" width="10.1640625" customWidth="1"/>
    <col min="9" max="11" width="12.33203125" customWidth="1"/>
  </cols>
  <sheetData>
    <row r="3" spans="1:11" ht="81" customHeight="1" x14ac:dyDescent="0.2">
      <c r="A3" t="s">
        <v>8</v>
      </c>
      <c r="B3" s="8" t="s">
        <v>7</v>
      </c>
      <c r="C3" s="8" t="s">
        <v>6</v>
      </c>
      <c r="D3" s="8" t="s">
        <v>12</v>
      </c>
      <c r="E3" s="8" t="s">
        <v>5</v>
      </c>
      <c r="F3" s="8" t="s">
        <v>14</v>
      </c>
      <c r="G3" s="8" t="s">
        <v>4</v>
      </c>
      <c r="H3" s="8" t="s">
        <v>3</v>
      </c>
      <c r="I3" s="8" t="s">
        <v>2</v>
      </c>
      <c r="J3" s="8" t="s">
        <v>1</v>
      </c>
      <c r="K3" s="8" t="s">
        <v>0</v>
      </c>
    </row>
    <row r="4" spans="1:11" ht="21" customHeight="1" x14ac:dyDescent="0.2">
      <c r="A4" t="s">
        <v>9</v>
      </c>
      <c r="B4" s="1">
        <v>500</v>
      </c>
      <c r="C4" s="1">
        <v>40</v>
      </c>
      <c r="D4" s="7">
        <f>1/12</f>
        <v>8.3333333333333329E-2</v>
      </c>
      <c r="E4" s="10">
        <v>0.05</v>
      </c>
      <c r="F4" s="6">
        <v>25</v>
      </c>
      <c r="G4" s="5">
        <f>F4*(B4*2)</f>
        <v>25000</v>
      </c>
      <c r="H4" s="4">
        <f>B4*C4*D4*E4</f>
        <v>83.333333333333329</v>
      </c>
      <c r="I4" s="3">
        <f>H4/(B4*2)</f>
        <v>8.3333333333333329E-2</v>
      </c>
      <c r="J4" s="3">
        <f>(G4+H4)/(B4*2)</f>
        <v>25.083333333333332</v>
      </c>
      <c r="K4" s="9">
        <f>I4/F4</f>
        <v>3.3333333333333331E-3</v>
      </c>
    </row>
    <row r="5" spans="1:11" ht="21" customHeight="1" x14ac:dyDescent="0.2">
      <c r="A5" t="s">
        <v>10</v>
      </c>
      <c r="B5" s="1">
        <v>250</v>
      </c>
      <c r="C5" s="1">
        <v>40</v>
      </c>
      <c r="D5" s="1">
        <f>3/12</f>
        <v>0.25</v>
      </c>
      <c r="E5" s="10">
        <v>0.2</v>
      </c>
      <c r="F5" s="6">
        <v>4</v>
      </c>
      <c r="G5" s="5">
        <f>F5*(B5*2)</f>
        <v>2000</v>
      </c>
      <c r="H5" s="4">
        <f>B5*C5*D5*E5</f>
        <v>500</v>
      </c>
      <c r="I5" s="3">
        <f>H5/(B5*2)</f>
        <v>1</v>
      </c>
      <c r="J5" s="3">
        <f>(G5+H5)/(B5*2)</f>
        <v>5</v>
      </c>
      <c r="K5" s="2">
        <f>I5/F5</f>
        <v>0.25</v>
      </c>
    </row>
    <row r="6" spans="1:11" ht="21" customHeight="1" x14ac:dyDescent="0.2">
      <c r="A6" t="s">
        <v>11</v>
      </c>
      <c r="B6" s="1">
        <v>50</v>
      </c>
      <c r="C6" s="1">
        <v>40</v>
      </c>
      <c r="D6" s="1">
        <f>6/12</f>
        <v>0.5</v>
      </c>
      <c r="E6" s="10">
        <v>0.5</v>
      </c>
      <c r="F6" s="6">
        <v>2</v>
      </c>
      <c r="G6" s="5">
        <f>F6*(B6*2)</f>
        <v>200</v>
      </c>
      <c r="H6" s="4">
        <f>B6*C6*D6*E6</f>
        <v>500</v>
      </c>
      <c r="I6" s="3">
        <f>H6/(B6*2)</f>
        <v>5</v>
      </c>
      <c r="J6" s="3">
        <f>(G6+H6)/(B6*2)</f>
        <v>7</v>
      </c>
      <c r="K6" s="2">
        <f>I6/F6</f>
        <v>2.5</v>
      </c>
    </row>
    <row r="7" spans="1:11" ht="21" customHeight="1" x14ac:dyDescent="0.2"/>
    <row r="8" spans="1:11" x14ac:dyDescent="0.2">
      <c r="A8" t="s">
        <v>13</v>
      </c>
    </row>
    <row r="9" spans="1:11" x14ac:dyDescent="0.2">
      <c r="A9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 scenarios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Davis</dc:creator>
  <cp:lastModifiedBy>Phil Davis</cp:lastModifiedBy>
  <dcterms:created xsi:type="dcterms:W3CDTF">2021-01-29T22:37:08Z</dcterms:created>
  <dcterms:modified xsi:type="dcterms:W3CDTF">2021-01-30T21:53:39Z</dcterms:modified>
</cp:coreProperties>
</file>