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crotty/Desktop/"/>
    </mc:Choice>
  </mc:AlternateContent>
  <xr:revisionPtr revIDLastSave="0" documentId="8_{FB31DE6D-173D-4145-826E-6C589386378A}" xr6:coauthVersionLast="47" xr6:coauthVersionMax="47" xr10:uidLastSave="{00000000-0000-0000-0000-000000000000}"/>
  <bookViews>
    <workbookView xWindow="-3720" yWindow="-20520" windowWidth="32740" windowHeight="20360" xr2:uid="{13963863-6899-F842-92FF-6065885E9154}"/>
  </bookViews>
  <sheets>
    <sheet name="Consolidation Dat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" i="2" l="1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<sst xmlns="http://schemas.openxmlformats.org/spreadsheetml/2006/main" count="8" uniqueCount="8">
  <si>
    <t>Total Articles</t>
  </si>
  <si>
    <t>Articles top 5 publishers</t>
  </si>
  <si>
    <t>Articles top 10 publishers</t>
  </si>
  <si>
    <t>Articles top 20 publishers</t>
  </si>
  <si>
    <t>Percent in top 5</t>
  </si>
  <si>
    <t>Percent in top 10</t>
  </si>
  <si>
    <t>Percent in top 20</t>
  </si>
  <si>
    <t>Source WoS, October 21, 2023, Meeting Abstracts Excluded, ESCI excluded, Springer and Nature merged as of 2015, Wiley and Hindawi merged as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</si>
</sst>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Web of Science</a:t>
            </a:r>
            <a:r>
              <a:rPr lang="en-US" baseline="0"/>
              <a:t> Corpus encompassed by the 5, 10, and 20 biggest publishers each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'Consolidation Data'!$A$6</c:f>
              <c:strCache>
                <c:ptCount val="1"/>
                <c:pt idx="0">
                  <c:v>Percent in top 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'Consolidation Data'!$B$1:$X$1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'Consolidation Data'!$B$6:$X$6</c:f>
              <c:numCache>
                <c:formatCode>0%</c:formatCode>
                <c:ptCount val="23"/>
                <c:pt idx="0">
                  <c:v>0.39067829923114039</c:v>
                </c:pt>
                <c:pt idx="1">
                  <c:v>0.40498111569432216</c:v>
                </c:pt>
                <c:pt idx="2">
                  <c:v>0.41318392827966649</c:v>
                </c:pt>
                <c:pt idx="3">
                  <c:v>0.43023452257070816</c:v>
                </c:pt>
                <c:pt idx="4">
                  <c:v>0.46223224057729373</c:v>
                </c:pt>
                <c:pt idx="5">
                  <c:v>0.47240614469250208</c:v>
                </c:pt>
                <c:pt idx="6">
                  <c:v>0.48887588737911464</c:v>
                </c:pt>
                <c:pt idx="7">
                  <c:v>0.48546138350698759</c:v>
                </c:pt>
                <c:pt idx="8">
                  <c:v>0.48887537951197574</c:v>
                </c:pt>
                <c:pt idx="9">
                  <c:v>0.4914791525430609</c:v>
                </c:pt>
                <c:pt idx="10">
                  <c:v>0.49261881007389757</c:v>
                </c:pt>
                <c:pt idx="11">
                  <c:v>0.49002112628944455</c:v>
                </c:pt>
                <c:pt idx="12">
                  <c:v>0.48942568159763195</c:v>
                </c:pt>
                <c:pt idx="13">
                  <c:v>0.50011966512175932</c:v>
                </c:pt>
                <c:pt idx="14">
                  <c:v>0.50128828428999228</c:v>
                </c:pt>
                <c:pt idx="15">
                  <c:v>0.50661959972200821</c:v>
                </c:pt>
                <c:pt idx="16">
                  <c:v>0.51639171095869496</c:v>
                </c:pt>
                <c:pt idx="17">
                  <c:v>0.5221081945075714</c:v>
                </c:pt>
                <c:pt idx="18">
                  <c:v>0.52434677380318506</c:v>
                </c:pt>
                <c:pt idx="19">
                  <c:v>0.55282102146571011</c:v>
                </c:pt>
                <c:pt idx="20">
                  <c:v>0.57812694029905254</c:v>
                </c:pt>
                <c:pt idx="21">
                  <c:v>0.60119576025498733</c:v>
                </c:pt>
                <c:pt idx="22">
                  <c:v>0.61130866769332803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9-7946-8169-A63DB2E5F65B}"/>
            </c:ext>
          </c:extLst>
        </c:ser>
        <c:ser>
          <c:idx val="1"/>
          <c:order val="1"/>
          <c:tx>
            <c:strRef>
              <c:f>'Consolidation Data'!$A$7</c:f>
              <c:strCache>
                <c:ptCount val="1"/>
                <c:pt idx="0">
                  <c:v>Percent in top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'Consolidation Data'!$B$1:$X$1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'Consolidation Data'!$B$7:$X$7</c:f>
              <c:numCache>
                <c:formatCode>0%</c:formatCode>
                <c:ptCount val="23"/>
                <c:pt idx="0">
                  <c:v>0.47106390272165494</c:v>
                </c:pt>
                <c:pt idx="1">
                  <c:v>0.48682215072454549</c:v>
                </c:pt>
                <c:pt idx="2">
                  <c:v>0.49737427295191905</c:v>
                </c:pt>
                <c:pt idx="3">
                  <c:v>0.51705046845205038</c:v>
                </c:pt>
                <c:pt idx="4">
                  <c:v>0.55655883991852795</c:v>
                </c:pt>
                <c:pt idx="5">
                  <c:v>0.56991759688289811</c:v>
                </c:pt>
                <c:pt idx="6">
                  <c:v>0.58490837585765643</c:v>
                </c:pt>
                <c:pt idx="7">
                  <c:v>0.58083901787825543</c:v>
                </c:pt>
                <c:pt idx="8">
                  <c:v>0.58599249409648035</c:v>
                </c:pt>
                <c:pt idx="9">
                  <c:v>0.59109539641493836</c:v>
                </c:pt>
                <c:pt idx="10">
                  <c:v>0.59085499497201333</c:v>
                </c:pt>
                <c:pt idx="11">
                  <c:v>0.58759969964281</c:v>
                </c:pt>
                <c:pt idx="12">
                  <c:v>0.5900396781653231</c:v>
                </c:pt>
                <c:pt idx="13">
                  <c:v>0.60595656156080135</c:v>
                </c:pt>
                <c:pt idx="14">
                  <c:v>0.60902449028995642</c:v>
                </c:pt>
                <c:pt idx="15">
                  <c:v>0.61583623989010028</c:v>
                </c:pt>
                <c:pt idx="16">
                  <c:v>0.62666997157361681</c:v>
                </c:pt>
                <c:pt idx="17">
                  <c:v>0.62901406967927931</c:v>
                </c:pt>
                <c:pt idx="18">
                  <c:v>0.64136986301369858</c:v>
                </c:pt>
                <c:pt idx="19">
                  <c:v>0.67395757932577183</c:v>
                </c:pt>
                <c:pt idx="20">
                  <c:v>0.69657730766554371</c:v>
                </c:pt>
                <c:pt idx="21">
                  <c:v>0.73010370982847794</c:v>
                </c:pt>
                <c:pt idx="22">
                  <c:v>0.74982453856184683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9-7946-8169-A63DB2E5F65B}"/>
            </c:ext>
          </c:extLst>
        </c:ser>
        <c:ser>
          <c:idx val="2"/>
          <c:order val="2"/>
          <c:tx>
            <c:strRef>
              <c:f>'Consolidation Data'!$A$8</c:f>
              <c:strCache>
                <c:ptCount val="1"/>
                <c:pt idx="0">
                  <c:v>Percent in top 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'Consolidation Data'!$B$1:$X$1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'Consolidation Data'!$B$8:$X$8</c:f>
              <c:numCache>
                <c:formatCode>0%</c:formatCode>
                <c:ptCount val="23"/>
                <c:pt idx="0">
                  <c:v>0.54388759410472665</c:v>
                </c:pt>
                <c:pt idx="1">
                  <c:v>0.5629094835046502</c:v>
                </c:pt>
                <c:pt idx="2">
                  <c:v>0.57142540655153284</c:v>
                </c:pt>
                <c:pt idx="3">
                  <c:v>0.58930872544737933</c:v>
                </c:pt>
                <c:pt idx="4">
                  <c:v>0.62523460597931213</c:v>
                </c:pt>
                <c:pt idx="5">
                  <c:v>0.63754804654591402</c:v>
                </c:pt>
                <c:pt idx="6">
                  <c:v>0.64948876951139001</c:v>
                </c:pt>
                <c:pt idx="7">
                  <c:v>0.64608881359381964</c:v>
                </c:pt>
                <c:pt idx="8">
                  <c:v>0.65127136511863259</c:v>
                </c:pt>
                <c:pt idx="9">
                  <c:v>0.65755245862375522</c:v>
                </c:pt>
                <c:pt idx="10">
                  <c:v>0.65976081807913778</c:v>
                </c:pt>
                <c:pt idx="11">
                  <c:v>0.66506296934718578</c:v>
                </c:pt>
                <c:pt idx="12">
                  <c:v>0.67300782419446459</c:v>
                </c:pt>
                <c:pt idx="13">
                  <c:v>0.69405540495137452</c:v>
                </c:pt>
                <c:pt idx="14">
                  <c:v>0.69961738124697403</c:v>
                </c:pt>
                <c:pt idx="15">
                  <c:v>0.70692990865827865</c:v>
                </c:pt>
                <c:pt idx="16">
                  <c:v>0.71452454311753133</c:v>
                </c:pt>
                <c:pt idx="17">
                  <c:v>0.72029692196030037</c:v>
                </c:pt>
                <c:pt idx="18">
                  <c:v>0.73815770366426259</c:v>
                </c:pt>
                <c:pt idx="19">
                  <c:v>0.76450167626639498</c:v>
                </c:pt>
                <c:pt idx="20">
                  <c:v>0.78465530292982033</c:v>
                </c:pt>
                <c:pt idx="21">
                  <c:v>0.81288996948861181</c:v>
                </c:pt>
                <c:pt idx="22">
                  <c:v>0.82776874758846475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C9-7946-8169-A63DB2E5F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981695"/>
        <c:axId val="1966649823"/>
      </c:lineChart>
      <c:catAx>
        <c:axId val="196698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649823"/>
        <c:crosses val="autoZero"/>
        <c:auto val="1"/>
        <c:lblAlgn val="ctr"/>
        <c:lblOffset val="100"/>
        <c:noMultiLvlLbl val="0"/>
      </c:catAx>
      <c:valAx>
        <c:axId val="196664982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98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'Consolidation Data'!$A$2</c:f>
              <c:strCache>
                <c:ptCount val="1"/>
                <c:pt idx="0">
                  <c:v>Total Articles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'Consolidation Data'!$B$1:$X$1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'Consolidation Data'!$B$2:$X$2</c:f>
              <c:numCache>
                <c:formatCode>General</c:formatCode>
                <c:ptCount val="23"/>
                <c:pt idx="0">
                  <c:v>1073538</c:v>
                </c:pt>
                <c:pt idx="1">
                  <c:v>1068877</c:v>
                </c:pt>
                <c:pt idx="2">
                  <c:v>1083319</c:v>
                </c:pt>
                <c:pt idx="3">
                  <c:v>1112814</c:v>
                </c:pt>
                <c:pt idx="4">
                  <c:v>1150333</c:v>
                </c:pt>
                <c:pt idx="5">
                  <c:v>1215488</c:v>
                </c:pt>
                <c:pt idx="6">
                  <c:v>1278484</c:v>
                </c:pt>
                <c:pt idx="7">
                  <c:v>1336372</c:v>
                </c:pt>
                <c:pt idx="8">
                  <c:v>1422880</c:v>
                </c:pt>
                <c:pt idx="9">
                  <c:v>1478022</c:v>
                </c:pt>
                <c:pt idx="10">
                  <c:v>1517506</c:v>
                </c:pt>
                <c:pt idx="11">
                  <c:v>1599429</c:v>
                </c:pt>
                <c:pt idx="12">
                  <c:v>1660107</c:v>
                </c:pt>
                <c:pt idx="13">
                  <c:v>1738184</c:v>
                </c:pt>
                <c:pt idx="14">
                  <c:v>1784544</c:v>
                </c:pt>
                <c:pt idx="15">
                  <c:v>1850414</c:v>
                </c:pt>
                <c:pt idx="16">
                  <c:v>1912308</c:v>
                </c:pt>
                <c:pt idx="17">
                  <c:v>1975738</c:v>
                </c:pt>
                <c:pt idx="18">
                  <c:v>2065900</c:v>
                </c:pt>
                <c:pt idx="19">
                  <c:v>2294683</c:v>
                </c:pt>
                <c:pt idx="20">
                  <c:v>2601081</c:v>
                </c:pt>
                <c:pt idx="21">
                  <c:v>2907439</c:v>
                </c:pt>
                <c:pt idx="22">
                  <c:v>2949366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4-E64C-9E85-A57E6EBFA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729055"/>
        <c:axId val="1984731327"/>
      </c:lineChart>
      <c:catAx>
        <c:axId val="198472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731327"/>
        <c:crosses val="autoZero"/>
        <c:auto val="1"/>
        <c:lblAlgn val="ctr"/>
        <c:lblOffset val="100"/>
        <c:noMultiLvlLbl val="0"/>
      </c:catAx>
      <c:valAx>
        <c:axId val="198473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729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14</xdr:row>
      <xdr:rowOff>12700</xdr:rowOff>
    </xdr:from>
    <xdr:to>
      <xdr:col>9</xdr:col>
      <xdr:colOff>774700</xdr:colOff>
      <xdr:row>33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F6A8E6-823F-0BD2-DD69-1FD454DE5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469900</xdr:colOff>
      <xdr:row>12</xdr:row>
      <xdr:rowOff>12700</xdr:rowOff>
    </xdr:from>
    <xdr:to>
      <xdr:col>22</xdr:col>
      <xdr:colOff>533400</xdr:colOff>
      <xdr:row>33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FC7264-9093-73CD-E493-DC4135A8B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58C0-737D-BF46-A501-3B89EA3A2EBE}">
  <dimension ref="A1:X36"/>
  <sheetViews>
    <sheetView tabSelected="1" workbookViewId="0">
      <selection activeCell="I39" sqref="I39"/>
    </sheetView>
  </sheetViews>
  <sheetFormatPr baseColWidth="10" defaultColWidth="11" defaultRowHeight="16" x14ac:dyDescent="0.2"/>
  <sheetData>
    <row r="1" spans="1:24" x14ac:dyDescent="0.2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  <c r="U1">
        <v>2019</v>
      </c>
      <c r="V1">
        <v>2020</v>
      </c>
      <c r="W1">
        <v>2021</v>
      </c>
      <c r="X1">
        <v>2022</v>
      </c>
    </row>
    <row r="2" spans="1:24" x14ac:dyDescent="0.2">
      <c r="A2" t="s">
        <v>0</v>
      </c>
      <c r="B2">
        <v>1073538</v>
      </c>
      <c r="C2">
        <v>1068877</v>
      </c>
      <c r="D2">
        <v>1083319</v>
      </c>
      <c r="E2">
        <v>1112814</v>
      </c>
      <c r="F2">
        <v>1150333</v>
      </c>
      <c r="G2">
        <v>1215488</v>
      </c>
      <c r="H2">
        <v>1278484</v>
      </c>
      <c r="I2">
        <v>1336372</v>
      </c>
      <c r="J2">
        <v>1422880</v>
      </c>
      <c r="K2">
        <v>1478022</v>
      </c>
      <c r="L2">
        <v>1517506</v>
      </c>
      <c r="M2">
        <v>1599429</v>
      </c>
      <c r="N2">
        <v>1660107</v>
      </c>
      <c r="O2">
        <v>1738184</v>
      </c>
      <c r="P2">
        <v>1784544</v>
      </c>
      <c r="Q2">
        <v>1850414</v>
      </c>
      <c r="R2">
        <v>1912308</v>
      </c>
      <c r="S2">
        <v>1975738</v>
      </c>
      <c r="T2">
        <v>2065900</v>
      </c>
      <c r="U2">
        <v>2294683</v>
      </c>
      <c r="V2">
        <v>2601081</v>
      </c>
      <c r="W2">
        <v>2907439</v>
      </c>
      <c r="X2">
        <v>2949366</v>
      </c>
    </row>
    <row r="3" spans="1:24" x14ac:dyDescent="0.2">
      <c r="A3" t="s">
        <v>1</v>
      </c>
      <c r="B3">
        <v>419408</v>
      </c>
      <c r="C3">
        <v>432875</v>
      </c>
      <c r="D3">
        <v>447610</v>
      </c>
      <c r="E3">
        <v>478771</v>
      </c>
      <c r="F3">
        <v>531721</v>
      </c>
      <c r="G3">
        <v>574204</v>
      </c>
      <c r="H3">
        <v>625020</v>
      </c>
      <c r="I3">
        <v>648757</v>
      </c>
      <c r="J3">
        <v>695611</v>
      </c>
      <c r="K3">
        <v>726417</v>
      </c>
      <c r="L3">
        <v>747552</v>
      </c>
      <c r="M3">
        <v>783754</v>
      </c>
      <c r="N3">
        <v>812499</v>
      </c>
      <c r="O3">
        <v>869300</v>
      </c>
      <c r="P3">
        <v>894571</v>
      </c>
      <c r="Q3">
        <v>937456</v>
      </c>
      <c r="R3">
        <v>987500</v>
      </c>
      <c r="S3">
        <v>1031549</v>
      </c>
      <c r="T3">
        <v>1083248</v>
      </c>
      <c r="U3">
        <v>1268549</v>
      </c>
      <c r="V3">
        <v>1503755</v>
      </c>
      <c r="W3">
        <v>1747940</v>
      </c>
      <c r="X3">
        <v>1802973</v>
      </c>
    </row>
    <row r="4" spans="1:24" x14ac:dyDescent="0.2">
      <c r="A4" t="s">
        <v>2</v>
      </c>
      <c r="B4">
        <v>505705</v>
      </c>
      <c r="C4">
        <v>520353</v>
      </c>
      <c r="D4">
        <v>538815</v>
      </c>
      <c r="E4">
        <v>575381</v>
      </c>
      <c r="F4">
        <v>640228</v>
      </c>
      <c r="G4">
        <v>692728</v>
      </c>
      <c r="H4">
        <v>747796</v>
      </c>
      <c r="I4">
        <v>776217</v>
      </c>
      <c r="J4">
        <v>833797</v>
      </c>
      <c r="K4">
        <v>873652</v>
      </c>
      <c r="L4">
        <v>896626</v>
      </c>
      <c r="M4">
        <v>939824</v>
      </c>
      <c r="N4">
        <v>979529</v>
      </c>
      <c r="O4">
        <v>1053264</v>
      </c>
      <c r="P4">
        <v>1086831</v>
      </c>
      <c r="Q4">
        <v>1139552</v>
      </c>
      <c r="R4">
        <v>1198386</v>
      </c>
      <c r="S4">
        <v>1242767</v>
      </c>
      <c r="T4">
        <v>1325006</v>
      </c>
      <c r="U4">
        <v>1546519</v>
      </c>
      <c r="V4">
        <v>1811854</v>
      </c>
      <c r="W4">
        <v>2122732</v>
      </c>
      <c r="X4">
        <v>2211507</v>
      </c>
    </row>
    <row r="5" spans="1:24" x14ac:dyDescent="0.2">
      <c r="A5" t="s">
        <v>3</v>
      </c>
      <c r="B5">
        <v>583884</v>
      </c>
      <c r="C5">
        <v>601681</v>
      </c>
      <c r="D5">
        <v>619036</v>
      </c>
      <c r="E5">
        <v>655791</v>
      </c>
      <c r="F5">
        <v>719228</v>
      </c>
      <c r="G5">
        <v>774932</v>
      </c>
      <c r="H5">
        <v>830361</v>
      </c>
      <c r="I5">
        <v>863415</v>
      </c>
      <c r="J5">
        <v>926681</v>
      </c>
      <c r="K5">
        <v>971877</v>
      </c>
      <c r="L5">
        <v>1001191</v>
      </c>
      <c r="M5">
        <v>1063721</v>
      </c>
      <c r="N5">
        <v>1117265</v>
      </c>
      <c r="O5">
        <v>1206396</v>
      </c>
      <c r="P5">
        <v>1248498</v>
      </c>
      <c r="Q5">
        <v>1308113</v>
      </c>
      <c r="R5">
        <v>1366391</v>
      </c>
      <c r="S5">
        <v>1423118</v>
      </c>
      <c r="T5">
        <v>1524960</v>
      </c>
      <c r="U5">
        <v>1754289</v>
      </c>
      <c r="V5">
        <v>2040952</v>
      </c>
      <c r="W5">
        <v>2363428</v>
      </c>
      <c r="X5">
        <v>2441393</v>
      </c>
    </row>
    <row r="6" spans="1:24" x14ac:dyDescent="0.2">
      <c r="A6" t="s">
        <v>4</v>
      </c>
      <c r="B6" s="1">
        <f t="shared" ref="B6:X6" si="0">B3/B2</f>
        <v>0.39067829923114039</v>
      </c>
      <c r="C6" s="1">
        <f t="shared" si="0"/>
        <v>0.40498111569432216</v>
      </c>
      <c r="D6" s="1">
        <f t="shared" si="0"/>
        <v>0.41318392827966649</v>
      </c>
      <c r="E6" s="1">
        <f t="shared" si="0"/>
        <v>0.43023452257070816</v>
      </c>
      <c r="F6" s="1">
        <f t="shared" si="0"/>
        <v>0.46223224057729373</v>
      </c>
      <c r="G6" s="1">
        <f t="shared" si="0"/>
        <v>0.47240614469250208</v>
      </c>
      <c r="H6" s="1">
        <f t="shared" si="0"/>
        <v>0.48887588737911464</v>
      </c>
      <c r="I6" s="1">
        <f t="shared" si="0"/>
        <v>0.48546138350698759</v>
      </c>
      <c r="J6" s="1">
        <f t="shared" si="0"/>
        <v>0.48887537951197574</v>
      </c>
      <c r="K6" s="1">
        <f t="shared" si="0"/>
        <v>0.4914791525430609</v>
      </c>
      <c r="L6" s="1">
        <f t="shared" si="0"/>
        <v>0.49261881007389757</v>
      </c>
      <c r="M6" s="1">
        <f t="shared" si="0"/>
        <v>0.49002112628944455</v>
      </c>
      <c r="N6" s="1">
        <f t="shared" si="0"/>
        <v>0.48942568159763195</v>
      </c>
      <c r="O6" s="1">
        <f t="shared" si="0"/>
        <v>0.50011966512175932</v>
      </c>
      <c r="P6" s="1">
        <f t="shared" si="0"/>
        <v>0.50128828428999228</v>
      </c>
      <c r="Q6" s="1">
        <f t="shared" si="0"/>
        <v>0.50661959972200821</v>
      </c>
      <c r="R6" s="1">
        <f t="shared" si="0"/>
        <v>0.51639171095869496</v>
      </c>
      <c r="S6" s="1">
        <f t="shared" si="0"/>
        <v>0.5221081945075714</v>
      </c>
      <c r="T6" s="1">
        <f t="shared" si="0"/>
        <v>0.52434677380318506</v>
      </c>
      <c r="U6" s="1">
        <f t="shared" si="0"/>
        <v>0.55282102146571011</v>
      </c>
      <c r="V6" s="1">
        <f t="shared" si="0"/>
        <v>0.57812694029905254</v>
      </c>
      <c r="W6" s="1">
        <f t="shared" si="0"/>
        <v>0.60119576025498733</v>
      </c>
      <c r="X6" s="1">
        <f t="shared" si="0"/>
        <v>0.61130866769332803</v>
      </c>
    </row>
    <row r="7" spans="1:24" x14ac:dyDescent="0.2">
      <c r="A7" t="s">
        <v>5</v>
      </c>
      <c r="B7" s="1">
        <f t="shared" ref="B7:X7" si="1">B4/B2</f>
        <v>0.47106390272165494</v>
      </c>
      <c r="C7" s="1">
        <f t="shared" si="1"/>
        <v>0.48682215072454549</v>
      </c>
      <c r="D7" s="1">
        <f t="shared" si="1"/>
        <v>0.49737427295191905</v>
      </c>
      <c r="E7" s="1">
        <f t="shared" si="1"/>
        <v>0.51705046845205038</v>
      </c>
      <c r="F7" s="1">
        <f t="shared" si="1"/>
        <v>0.55655883991852795</v>
      </c>
      <c r="G7" s="1">
        <f t="shared" si="1"/>
        <v>0.56991759688289811</v>
      </c>
      <c r="H7" s="1">
        <f t="shared" si="1"/>
        <v>0.58490837585765643</v>
      </c>
      <c r="I7" s="1">
        <f t="shared" si="1"/>
        <v>0.58083901787825543</v>
      </c>
      <c r="J7" s="1">
        <f t="shared" si="1"/>
        <v>0.58599249409648035</v>
      </c>
      <c r="K7" s="1">
        <f t="shared" si="1"/>
        <v>0.59109539641493836</v>
      </c>
      <c r="L7" s="1">
        <f t="shared" si="1"/>
        <v>0.59085499497201333</v>
      </c>
      <c r="M7" s="1">
        <f t="shared" si="1"/>
        <v>0.58759969964281</v>
      </c>
      <c r="N7" s="1">
        <f t="shared" si="1"/>
        <v>0.5900396781653231</v>
      </c>
      <c r="O7" s="1">
        <f t="shared" si="1"/>
        <v>0.60595656156080135</v>
      </c>
      <c r="P7" s="1">
        <f t="shared" si="1"/>
        <v>0.60902449028995642</v>
      </c>
      <c r="Q7" s="1">
        <f t="shared" si="1"/>
        <v>0.61583623989010028</v>
      </c>
      <c r="R7" s="1">
        <f t="shared" si="1"/>
        <v>0.62666997157361681</v>
      </c>
      <c r="S7" s="1">
        <f t="shared" si="1"/>
        <v>0.62901406967927931</v>
      </c>
      <c r="T7" s="1">
        <f t="shared" si="1"/>
        <v>0.64136986301369858</v>
      </c>
      <c r="U7" s="1">
        <f t="shared" si="1"/>
        <v>0.67395757932577183</v>
      </c>
      <c r="V7" s="1">
        <f t="shared" si="1"/>
        <v>0.69657730766554371</v>
      </c>
      <c r="W7" s="1">
        <f t="shared" si="1"/>
        <v>0.73010370982847794</v>
      </c>
      <c r="X7" s="1">
        <f t="shared" si="1"/>
        <v>0.74982453856184683</v>
      </c>
    </row>
    <row r="8" spans="1:24" x14ac:dyDescent="0.2">
      <c r="A8" t="s">
        <v>6</v>
      </c>
      <c r="B8" s="1">
        <f t="shared" ref="B8:X8" si="2">B5/B2</f>
        <v>0.54388759410472665</v>
      </c>
      <c r="C8" s="1">
        <f t="shared" si="2"/>
        <v>0.5629094835046502</v>
      </c>
      <c r="D8" s="1">
        <f t="shared" si="2"/>
        <v>0.57142540655153284</v>
      </c>
      <c r="E8" s="1">
        <f t="shared" si="2"/>
        <v>0.58930872544737933</v>
      </c>
      <c r="F8" s="1">
        <f t="shared" si="2"/>
        <v>0.62523460597931213</v>
      </c>
      <c r="G8" s="1">
        <f t="shared" si="2"/>
        <v>0.63754804654591402</v>
      </c>
      <c r="H8" s="1">
        <f t="shared" si="2"/>
        <v>0.64948876951139001</v>
      </c>
      <c r="I8" s="1">
        <f t="shared" si="2"/>
        <v>0.64608881359381964</v>
      </c>
      <c r="J8" s="1">
        <f t="shared" si="2"/>
        <v>0.65127136511863259</v>
      </c>
      <c r="K8" s="1">
        <f t="shared" si="2"/>
        <v>0.65755245862375522</v>
      </c>
      <c r="L8" s="1">
        <f t="shared" si="2"/>
        <v>0.65976081807913778</v>
      </c>
      <c r="M8" s="1">
        <f t="shared" si="2"/>
        <v>0.66506296934718578</v>
      </c>
      <c r="N8" s="1">
        <f t="shared" si="2"/>
        <v>0.67300782419446459</v>
      </c>
      <c r="O8" s="1">
        <f t="shared" si="2"/>
        <v>0.69405540495137452</v>
      </c>
      <c r="P8" s="1">
        <f t="shared" si="2"/>
        <v>0.69961738124697403</v>
      </c>
      <c r="Q8" s="1">
        <f t="shared" si="2"/>
        <v>0.70692990865827865</v>
      </c>
      <c r="R8" s="1">
        <f t="shared" si="2"/>
        <v>0.71452454311753133</v>
      </c>
      <c r="S8" s="1">
        <f t="shared" si="2"/>
        <v>0.72029692196030037</v>
      </c>
      <c r="T8" s="1">
        <f t="shared" si="2"/>
        <v>0.73815770366426259</v>
      </c>
      <c r="U8" s="1">
        <f t="shared" si="2"/>
        <v>0.76450167626639498</v>
      </c>
      <c r="V8" s="1">
        <f t="shared" si="2"/>
        <v>0.78465530292982033</v>
      </c>
      <c r="W8" s="1">
        <f t="shared" si="2"/>
        <v>0.81288996948861181</v>
      </c>
      <c r="X8" s="1">
        <f t="shared" si="2"/>
        <v>0.82776874758846475</v>
      </c>
    </row>
    <row r="36" spans="12:12" x14ac:dyDescent="0.2">
      <c r="L36" t="s">
        <v>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0D8B2D62D9145B871E5482AEFD3E6" ma:contentTypeVersion="11" ma:contentTypeDescription="Create a new document." ma:contentTypeScope="" ma:versionID="b92e88e5539b476c68c1bcbc03de8220">
  <xsd:schema xmlns:xsd="http://www.w3.org/2001/XMLSchema" xmlns:xs="http://www.w3.org/2001/XMLSchema" xmlns:p="http://schemas.microsoft.com/office/2006/metadata/properties" xmlns:ns2="b65be7b0-0298-49bd-af69-2e060d8598ef" xmlns:ns3="169ae64c-1db4-4329-ae92-a7bccfe6879f" targetNamespace="http://schemas.microsoft.com/office/2006/metadata/properties" ma:root="true" ma:fieldsID="2f2db613cb44a65f16b96fba5760a3b3" ns2:_="" ns3:_="">
    <xsd:import namespace="b65be7b0-0298-49bd-af69-2e060d8598ef"/>
    <xsd:import namespace="169ae64c-1db4-4329-ae92-a7bccfe687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be7b0-0298-49bd-af69-2e060d859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a764166-1da7-49be-90e5-c4ae495f24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ae64c-1db4-4329-ae92-a7bccfe6879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8ef3051-eb07-4a4e-859b-4da8fb7835fa}" ma:internalName="TaxCatchAll" ma:showField="CatchAllData" ma:web="169ae64c-1db4-4329-ae92-a7bccfe687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9ae64c-1db4-4329-ae92-a7bccfe6879f" xsi:nil="true"/>
    <lcf76f155ced4ddcb4097134ff3c332f xmlns="b65be7b0-0298-49bd-af69-2e060d8598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584926-49A8-4CFE-8520-2CD3F5008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E895A4-9465-4A0F-8D6F-7AD554CAF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be7b0-0298-49bd-af69-2e060d8598ef"/>
    <ds:schemaRef ds:uri="169ae64c-1db4-4329-ae92-a7bccfe6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183B6B-4563-400F-9D9B-CC1F58CBEB32}">
  <ds:schemaRefs>
    <ds:schemaRef ds:uri="http://schemas.microsoft.com/office/infopath/2007/PartnerControls"/>
    <ds:schemaRef ds:uri="http://purl.org/dc/terms/"/>
    <ds:schemaRef ds:uri="http://www.w3.org/XML/1998/namespace"/>
    <ds:schemaRef ds:uri="169ae64c-1db4-4329-ae92-a7bccfe6879f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b65be7b0-0298-49bd-af69-2e060d8598e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Consolidation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Crotty</dc:creator>
  <cp:keywords/>
  <dc:description/>
  <cp:lastModifiedBy>David Crotty</cp:lastModifiedBy>
  <cp:revision/>
  <dcterms:created xsi:type="dcterms:W3CDTF">2023-10-24T23:46:26Z</dcterms:created>
  <dcterms:modified xsi:type="dcterms:W3CDTF">2023-10-28T12:46:43Z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0x010100BF30D8B2D62D9145B871E5482AEFD3E6</vt:lpwstr>
  </property>
  <property fmtid="{D5CDD505-2E9C-101B-9397-08002B2CF9AE}" pid="3" name="MediaServiceImageTags">
    <vt:lpwstr/>
  </property>
</Properties>
</file>